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Учитель\Desktop\Копьева НВ\Аттестация\Успеваемость\"/>
    </mc:Choice>
  </mc:AlternateContent>
  <bookViews>
    <workbookView xWindow="0" yWindow="0" windowWidth="28800" windowHeight="12330" tabRatio="901" activeTab="1"/>
  </bookViews>
  <sheets>
    <sheet name="6а, 6б класс" sheetId="30" r:id="rId1"/>
    <sheet name="10Э, 11А класс" sheetId="64" r:id="rId2"/>
  </sheets>
  <definedNames>
    <definedName name="_xlnm.Print_Area" localSheetId="1">'10Э, 11А класс'!$A$1:$Q$32</definedName>
    <definedName name="_xlnm.Print_Area" localSheetId="0">'6а, 6б класс'!$A$1:$Q$34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11" i="64" l="1"/>
  <c r="N11" i="64"/>
  <c r="M11" i="64"/>
  <c r="O10" i="64"/>
  <c r="N10" i="64"/>
  <c r="M10" i="64"/>
  <c r="O9" i="64"/>
  <c r="N9" i="64"/>
  <c r="M9" i="64"/>
  <c r="O8" i="64"/>
  <c r="N8" i="64"/>
  <c r="M8" i="64"/>
  <c r="O7" i="64"/>
  <c r="N7" i="64"/>
  <c r="M7" i="64"/>
  <c r="O6" i="64"/>
  <c r="N6" i="64"/>
  <c r="M6" i="64"/>
  <c r="M7" i="30"/>
  <c r="N7" i="30"/>
  <c r="O7" i="30"/>
  <c r="M8" i="30"/>
  <c r="N8" i="30"/>
  <c r="O8" i="30"/>
  <c r="M9" i="30"/>
  <c r="N9" i="30"/>
  <c r="O9" i="30"/>
  <c r="M10" i="30"/>
  <c r="N10" i="30"/>
  <c r="O10" i="30"/>
  <c r="M11" i="30"/>
  <c r="N11" i="30"/>
  <c r="O11" i="30"/>
  <c r="M12" i="30"/>
  <c r="N12" i="30"/>
  <c r="O12" i="30"/>
  <c r="M13" i="30"/>
  <c r="N13" i="30"/>
  <c r="O13" i="30"/>
  <c r="M6" i="30"/>
  <c r="O6" i="30"/>
  <c r="N6" i="30"/>
</calcChain>
</file>

<file path=xl/sharedStrings.xml><?xml version="1.0" encoding="utf-8"?>
<sst xmlns="http://schemas.openxmlformats.org/spreadsheetml/2006/main" count="54" uniqueCount="28">
  <si>
    <t>Класс</t>
  </si>
  <si>
    <t>Период</t>
  </si>
  <si>
    <t>н/а</t>
  </si>
  <si>
    <t>Предмет</t>
  </si>
  <si>
    <t>«5»</t>
  </si>
  <si>
    <t>«4»</t>
  </si>
  <si>
    <t>«3»</t>
  </si>
  <si>
    <t>«2»</t>
  </si>
  <si>
    <t xml:space="preserve">Год </t>
  </si>
  <si>
    <t>Кол-во
уч-ся</t>
  </si>
  <si>
    <t>н/а по
болезни</t>
  </si>
  <si>
    <t>Усп-ть %</t>
  </si>
  <si>
    <t>СОУ
%</t>
  </si>
  <si>
    <t>КЗ
%</t>
  </si>
  <si>
    <t>Окончили четверть на</t>
  </si>
  <si>
    <t>2021-2022 учебный год</t>
  </si>
  <si>
    <t>1 триместр</t>
  </si>
  <si>
    <t>2 триместр</t>
  </si>
  <si>
    <t>3 триместр</t>
  </si>
  <si>
    <t>математика</t>
  </si>
  <si>
    <t>6а</t>
  </si>
  <si>
    <t>6б</t>
  </si>
  <si>
    <r>
      <t xml:space="preserve">ОТЧЕТ УЧИТЕЛЯ-ПРЕДМЕТНИКА </t>
    </r>
    <r>
      <rPr>
        <b/>
        <u/>
        <sz val="12"/>
        <rFont val="Times New Roman"/>
        <family val="1"/>
        <charset val="204"/>
      </rPr>
      <t>Копьева Наталья Владимировна</t>
    </r>
  </si>
  <si>
    <t>10Э</t>
  </si>
  <si>
    <t>11А</t>
  </si>
  <si>
    <t>1 полугодие</t>
  </si>
  <si>
    <t>2 полугодие</t>
  </si>
  <si>
    <t xml:space="preserve">2 полугодие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</si>
</sst>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name val="Arial Cyr"/>
      <charset val="204"/>
    </font>
    <font>
      <sz val="8"/>
      <name val="Arial Cyr"/>
      <charset val="204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2"/>
      <name val="Arial Cyr"/>
      <charset val="204"/>
    </font>
    <font>
      <b/>
      <sz val="11"/>
      <name val="Times New Roman"/>
      <family val="1"/>
      <charset val="204"/>
    </font>
    <font>
      <b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3" fillId="0" borderId="0" xfId="0" applyFont="1"/>
    <xf numFmtId="9" fontId="2" fillId="0" borderId="1" xfId="0" applyNumberFormat="1" applyFont="1" applyBorder="1" applyAlignment="1">
      <alignment horizontal="center" vertical="top" wrapText="1"/>
    </xf>
    <xf numFmtId="0" fontId="6" fillId="0" borderId="0" xfId="0" applyFont="1"/>
    <xf numFmtId="0" fontId="2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7" fillId="0" borderId="6" xfId="0" applyFont="1" applyBorder="1" applyAlignment="1">
      <alignment horizontal="center" vertical="center" textRotation="90" wrapText="1"/>
    </xf>
    <xf numFmtId="0" fontId="4" fillId="0" borderId="7" xfId="0" applyFont="1" applyBorder="1" applyAlignment="1">
      <alignment horizontal="center" vertical="center" textRotation="90" wrapText="1"/>
    </xf>
    <xf numFmtId="0" fontId="4" fillId="0" borderId="8" xfId="0" applyFont="1" applyBorder="1" applyAlignment="1">
      <alignment horizontal="center" vertical="center" textRotation="90" wrapText="1"/>
    </xf>
    <xf numFmtId="0" fontId="4" fillId="0" borderId="7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8" fillId="0" borderId="6" xfId="0" applyFont="1" applyBorder="1" applyAlignment="1">
      <alignment horizontal="center" vertical="center" textRotation="90" wrapText="1"/>
    </xf>
    <xf numFmtId="0" fontId="8" fillId="0" borderId="7" xfId="0" applyFont="1" applyBorder="1" applyAlignment="1">
      <alignment horizontal="center" vertical="center" textRotation="90" wrapText="1"/>
    </xf>
    <xf numFmtId="0" fontId="8" fillId="0" borderId="8" xfId="0" applyFont="1" applyBorder="1" applyAlignment="1">
      <alignment horizontal="center" vertical="center" textRotation="90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860655737705462"/>
          <c:y val="7.5757799946148036E-2"/>
          <c:w val="0.74385245901639363"/>
          <c:h val="0.6545473915346576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'6а, 6б класс'!$M$4:$M$5</c:f>
              <c:strCache>
                <c:ptCount val="2"/>
                <c:pt idx="0">
                  <c:v>Усп-ть %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multiLvlStrRef>
              <c:f>'6а, 6б класс'!$C$6:$E$9</c:f>
              <c:multiLvlStrCache>
                <c:ptCount val="4"/>
                <c:lvl>
                  <c:pt idx="0">
                    <c:v>1 триместр</c:v>
                  </c:pt>
                  <c:pt idx="1">
                    <c:v>2 триместр</c:v>
                  </c:pt>
                  <c:pt idx="2">
                    <c:v>3 триместр</c:v>
                  </c:pt>
                  <c:pt idx="3">
                    <c:v>Год </c:v>
                  </c:pt>
                </c:lvl>
                <c:lvl>
                  <c:pt idx="0">
                    <c:v>6а</c:v>
                  </c:pt>
                </c:lvl>
                <c:lvl>
                  <c:pt idx="0">
                    <c:v>математика</c:v>
                  </c:pt>
                </c:lvl>
              </c:multiLvlStrCache>
            </c:multiLvlStrRef>
          </c:cat>
          <c:val>
            <c:numRef>
              <c:f>'6а, 6б класс'!$M$6:$M$9</c:f>
              <c:numCache>
                <c:formatCode>0%</c:formatCode>
                <c:ptCount val="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63-453A-871D-1E47C0B55F9A}"/>
            </c:ext>
          </c:extLst>
        </c:ser>
        <c:ser>
          <c:idx val="1"/>
          <c:order val="1"/>
          <c:tx>
            <c:strRef>
              <c:f>'6а, 6б класс'!$N$4:$N$5</c:f>
              <c:strCache>
                <c:ptCount val="2"/>
                <c:pt idx="0">
                  <c:v>СОУ
%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3"/>
              <c:layout>
                <c:manualLayout>
                  <c:x val="8.0051771014114179E-3"/>
                  <c:y val="-6.2677338624098429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CBCA-4358-A87B-38510147FBEB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multiLvlStrRef>
              <c:f>'6а, 6б класс'!$C$6:$E$9</c:f>
              <c:multiLvlStrCache>
                <c:ptCount val="4"/>
                <c:lvl>
                  <c:pt idx="0">
                    <c:v>1 триместр</c:v>
                  </c:pt>
                  <c:pt idx="1">
                    <c:v>2 триместр</c:v>
                  </c:pt>
                  <c:pt idx="2">
                    <c:v>3 триместр</c:v>
                  </c:pt>
                  <c:pt idx="3">
                    <c:v>Год </c:v>
                  </c:pt>
                </c:lvl>
                <c:lvl>
                  <c:pt idx="0">
                    <c:v>6а</c:v>
                  </c:pt>
                </c:lvl>
                <c:lvl>
                  <c:pt idx="0">
                    <c:v>математика</c:v>
                  </c:pt>
                </c:lvl>
              </c:multiLvlStrCache>
            </c:multiLvlStrRef>
          </c:cat>
          <c:val>
            <c:numRef>
              <c:f>'6а, 6б класс'!$N$6:$N$9</c:f>
              <c:numCache>
                <c:formatCode>0%</c:formatCode>
                <c:ptCount val="4"/>
                <c:pt idx="0">
                  <c:v>0.57925925925925925</c:v>
                </c:pt>
                <c:pt idx="1">
                  <c:v>0.6399999999999999</c:v>
                </c:pt>
                <c:pt idx="2">
                  <c:v>0.6</c:v>
                </c:pt>
                <c:pt idx="3">
                  <c:v>0.6399999999999999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863-453A-871D-1E47C0B55F9A}"/>
            </c:ext>
          </c:extLst>
        </c:ser>
        <c:ser>
          <c:idx val="2"/>
          <c:order val="2"/>
          <c:tx>
            <c:strRef>
              <c:f>'6а, 6б класс'!$O$4:$O$5</c:f>
              <c:strCache>
                <c:ptCount val="2"/>
                <c:pt idx="0">
                  <c:v>КЗ
%</c:v>
                </c:pt>
              </c:strCache>
            </c:strRef>
          </c:tx>
          <c:invertIfNegative val="0"/>
          <c:cat>
            <c:multiLvlStrRef>
              <c:f>'6а, 6б класс'!$C$6:$E$9</c:f>
              <c:multiLvlStrCache>
                <c:ptCount val="4"/>
                <c:lvl>
                  <c:pt idx="0">
                    <c:v>1 триместр</c:v>
                  </c:pt>
                  <c:pt idx="1">
                    <c:v>2 триместр</c:v>
                  </c:pt>
                  <c:pt idx="2">
                    <c:v>3 триместр</c:v>
                  </c:pt>
                  <c:pt idx="3">
                    <c:v>Год </c:v>
                  </c:pt>
                </c:lvl>
                <c:lvl>
                  <c:pt idx="0">
                    <c:v>6а</c:v>
                  </c:pt>
                </c:lvl>
                <c:lvl>
                  <c:pt idx="0">
                    <c:v>математика</c:v>
                  </c:pt>
                </c:lvl>
              </c:multiLvlStrCache>
            </c:multiLvlStrRef>
          </c:cat>
          <c:val>
            <c:numRef>
              <c:f>'6а, 6б класс'!$O$6:$O$9</c:f>
              <c:numCache>
                <c:formatCode>0%</c:formatCode>
                <c:ptCount val="4"/>
                <c:pt idx="0">
                  <c:v>0.59259259259259256</c:v>
                </c:pt>
                <c:pt idx="1">
                  <c:v>0.68965517241379315</c:v>
                </c:pt>
                <c:pt idx="2">
                  <c:v>0.5357142857142857</c:v>
                </c:pt>
                <c:pt idx="3">
                  <c:v>0.6785714285714286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863-453A-871D-1E47C0B55F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4016672"/>
        <c:axId val="254291696"/>
      </c:barChart>
      <c:catAx>
        <c:axId val="2540166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2542916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54291696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25401667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742715251180061"/>
          <c:y val="0.34545447203714919"/>
          <c:w val="0.10563149325930871"/>
          <c:h val="0.2283642237028063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ru-RU" sz="735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000000000001465" r="0.7500000000000146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838467452844319"/>
          <c:y val="7.552881232417788E-2"/>
          <c:w val="0.74437776468591166"/>
          <c:h val="0.6555900909739006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'6а, 6б класс'!$M$4:$M$5</c:f>
              <c:strCache>
                <c:ptCount val="2"/>
                <c:pt idx="0">
                  <c:v>Усп-ть %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multiLvlStrRef>
              <c:f>'6а, 6б класс'!$C$10:$E$13</c:f>
              <c:multiLvlStrCache>
                <c:ptCount val="4"/>
                <c:lvl>
                  <c:pt idx="0">
                    <c:v>1 триместр</c:v>
                  </c:pt>
                  <c:pt idx="1">
                    <c:v>2 триместр</c:v>
                  </c:pt>
                  <c:pt idx="2">
                    <c:v>3 триместр</c:v>
                  </c:pt>
                  <c:pt idx="3">
                    <c:v>Год </c:v>
                  </c:pt>
                </c:lvl>
                <c:lvl>
                  <c:pt idx="0">
                    <c:v>6б</c:v>
                  </c:pt>
                </c:lvl>
                <c:lvl>
                  <c:pt idx="0">
                    <c:v>математика</c:v>
                  </c:pt>
                </c:lvl>
              </c:multiLvlStrCache>
            </c:multiLvlStrRef>
          </c:cat>
          <c:val>
            <c:numRef>
              <c:f>'6а, 6б класс'!$M$10:$M$13</c:f>
              <c:numCache>
                <c:formatCode>0%</c:formatCode>
                <c:ptCount val="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10-406E-BCE1-D30E0595EA61}"/>
            </c:ext>
          </c:extLst>
        </c:ser>
        <c:ser>
          <c:idx val="1"/>
          <c:order val="1"/>
          <c:tx>
            <c:strRef>
              <c:f>'6а, 6б класс'!$N$4:$N$5</c:f>
              <c:strCache>
                <c:ptCount val="2"/>
                <c:pt idx="0">
                  <c:v>СОУ
%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3"/>
              <c:layout>
                <c:manualLayout>
                  <c:x val="1.1415281421517131E-2"/>
                  <c:y val="-6.2517038525315571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1823-4DA8-B10D-C46AE84C2B9E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multiLvlStrRef>
              <c:f>'6а, 6б класс'!$C$10:$E$13</c:f>
              <c:multiLvlStrCache>
                <c:ptCount val="4"/>
                <c:lvl>
                  <c:pt idx="0">
                    <c:v>1 триместр</c:v>
                  </c:pt>
                  <c:pt idx="1">
                    <c:v>2 триместр</c:v>
                  </c:pt>
                  <c:pt idx="2">
                    <c:v>3 триместр</c:v>
                  </c:pt>
                  <c:pt idx="3">
                    <c:v>Год </c:v>
                  </c:pt>
                </c:lvl>
                <c:lvl>
                  <c:pt idx="0">
                    <c:v>6б</c:v>
                  </c:pt>
                </c:lvl>
                <c:lvl>
                  <c:pt idx="0">
                    <c:v>математика</c:v>
                  </c:pt>
                </c:lvl>
              </c:multiLvlStrCache>
            </c:multiLvlStrRef>
          </c:cat>
          <c:val>
            <c:numRef>
              <c:f>'6а, 6б класс'!$N$10:$N$13</c:f>
              <c:numCache>
                <c:formatCode>0%</c:formatCode>
                <c:ptCount val="4"/>
                <c:pt idx="0">
                  <c:v>0.56592592592592594</c:v>
                </c:pt>
                <c:pt idx="1">
                  <c:v>0.63692307692307693</c:v>
                </c:pt>
                <c:pt idx="2">
                  <c:v>0.53481481481481485</c:v>
                </c:pt>
                <c:pt idx="3">
                  <c:v>0.57925925925925925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910-406E-BCE1-D30E0595EA61}"/>
            </c:ext>
          </c:extLst>
        </c:ser>
        <c:ser>
          <c:idx val="2"/>
          <c:order val="2"/>
          <c:tx>
            <c:strRef>
              <c:f>'6а, 6б класс'!$O$4:$O$5</c:f>
              <c:strCache>
                <c:ptCount val="2"/>
                <c:pt idx="0">
                  <c:v>КЗ
%</c:v>
                </c:pt>
              </c:strCache>
            </c:strRef>
          </c:tx>
          <c:invertIfNegative val="0"/>
          <c:cat>
            <c:multiLvlStrRef>
              <c:f>'6а, 6б класс'!$C$10:$E$13</c:f>
              <c:multiLvlStrCache>
                <c:ptCount val="4"/>
                <c:lvl>
                  <c:pt idx="0">
                    <c:v>1 триместр</c:v>
                  </c:pt>
                  <c:pt idx="1">
                    <c:v>2 триместр</c:v>
                  </c:pt>
                  <c:pt idx="2">
                    <c:v>3 триместр</c:v>
                  </c:pt>
                  <c:pt idx="3">
                    <c:v>Год </c:v>
                  </c:pt>
                </c:lvl>
                <c:lvl>
                  <c:pt idx="0">
                    <c:v>6б</c:v>
                  </c:pt>
                </c:lvl>
                <c:lvl>
                  <c:pt idx="0">
                    <c:v>математика</c:v>
                  </c:pt>
                </c:lvl>
              </c:multiLvlStrCache>
            </c:multiLvlStrRef>
          </c:cat>
          <c:val>
            <c:numRef>
              <c:f>'6а, 6б класс'!$O$10:$O$13</c:f>
              <c:numCache>
                <c:formatCode>0%</c:formatCode>
                <c:ptCount val="4"/>
                <c:pt idx="0">
                  <c:v>0.59259259259259256</c:v>
                </c:pt>
                <c:pt idx="1">
                  <c:v>0.69230769230769229</c:v>
                </c:pt>
                <c:pt idx="2">
                  <c:v>0.48148148148148145</c:v>
                </c:pt>
                <c:pt idx="3">
                  <c:v>0.59259259259259256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910-406E-BCE1-D30E0595EA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4296008"/>
        <c:axId val="254297968"/>
      </c:barChart>
      <c:catAx>
        <c:axId val="2542960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2542979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54297968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25429600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834355828220859"/>
          <c:y val="0.34441087613293053"/>
          <c:w val="9.6865472809419331E-2"/>
          <c:h val="0.2277801719797812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ru-RU" sz="735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000000000001465" r="0.7500000000000146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860655737705462"/>
          <c:y val="7.5757799946148036E-2"/>
          <c:w val="0.74385245901639363"/>
          <c:h val="0.6545473915346576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'10Э, 11А класс'!$M$4:$M$5</c:f>
              <c:strCache>
                <c:ptCount val="2"/>
                <c:pt idx="0">
                  <c:v>Усп-ть %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multiLvlStrRef>
              <c:f>'10Э, 11А класс'!$C$6:$E$8</c:f>
              <c:multiLvlStrCache>
                <c:ptCount val="3"/>
                <c:lvl>
                  <c:pt idx="0">
                    <c:v>1 полугодие</c:v>
                  </c:pt>
                  <c:pt idx="1">
                    <c:v>2 полугодие</c:v>
                  </c:pt>
                  <c:pt idx="2">
                    <c:v>Год </c:v>
                  </c:pt>
                </c:lvl>
                <c:lvl>
                  <c:pt idx="0">
                    <c:v>10Э</c:v>
                  </c:pt>
                </c:lvl>
                <c:lvl>
                  <c:pt idx="0">
                    <c:v>математика</c:v>
                  </c:pt>
                </c:lvl>
              </c:multiLvlStrCache>
            </c:multiLvlStrRef>
          </c:cat>
          <c:val>
            <c:numRef>
              <c:f>'10Э, 11А класс'!$M$6:$M$8</c:f>
              <c:numCache>
                <c:formatCode>0%</c:formatCode>
                <c:ptCount val="3"/>
                <c:pt idx="0">
                  <c:v>1</c:v>
                </c:pt>
                <c:pt idx="1">
                  <c:v>1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60-4235-8005-E6223413BA0E}"/>
            </c:ext>
          </c:extLst>
        </c:ser>
        <c:ser>
          <c:idx val="1"/>
          <c:order val="1"/>
          <c:tx>
            <c:strRef>
              <c:f>'10Э, 11А класс'!$N$4:$N$5</c:f>
              <c:strCache>
                <c:ptCount val="2"/>
                <c:pt idx="0">
                  <c:v>СОУ
%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multiLvlStrRef>
              <c:f>'10Э, 11А класс'!$C$6:$E$8</c:f>
              <c:multiLvlStrCache>
                <c:ptCount val="3"/>
                <c:lvl>
                  <c:pt idx="0">
                    <c:v>1 полугодие</c:v>
                  </c:pt>
                  <c:pt idx="1">
                    <c:v>2 полугодие</c:v>
                  </c:pt>
                  <c:pt idx="2">
                    <c:v>Год </c:v>
                  </c:pt>
                </c:lvl>
                <c:lvl>
                  <c:pt idx="0">
                    <c:v>10Э</c:v>
                  </c:pt>
                </c:lvl>
                <c:lvl>
                  <c:pt idx="0">
                    <c:v>математика</c:v>
                  </c:pt>
                </c:lvl>
              </c:multiLvlStrCache>
            </c:multiLvlStrRef>
          </c:cat>
          <c:val>
            <c:numRef>
              <c:f>'10Э, 11А класс'!$N$6:$N$8</c:f>
              <c:numCache>
                <c:formatCode>0%</c:formatCode>
                <c:ptCount val="3"/>
                <c:pt idx="0">
                  <c:v>0.58727272727272717</c:v>
                </c:pt>
                <c:pt idx="1">
                  <c:v>0.60521739130434771</c:v>
                </c:pt>
                <c:pt idx="2">
                  <c:v>0.59304347826086956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E60-4235-8005-E6223413BA0E}"/>
            </c:ext>
          </c:extLst>
        </c:ser>
        <c:ser>
          <c:idx val="2"/>
          <c:order val="2"/>
          <c:tx>
            <c:strRef>
              <c:f>'10Э, 11А класс'!$O$4:$O$5</c:f>
              <c:strCache>
                <c:ptCount val="2"/>
                <c:pt idx="0">
                  <c:v>КЗ
%</c:v>
                </c:pt>
              </c:strCache>
            </c:strRef>
          </c:tx>
          <c:invertIfNegative val="0"/>
          <c:cat>
            <c:multiLvlStrRef>
              <c:f>'10Э, 11А класс'!$C$6:$E$8</c:f>
              <c:multiLvlStrCache>
                <c:ptCount val="3"/>
                <c:lvl>
                  <c:pt idx="0">
                    <c:v>1 полугодие</c:v>
                  </c:pt>
                  <c:pt idx="1">
                    <c:v>2 полугодие</c:v>
                  </c:pt>
                  <c:pt idx="2">
                    <c:v>Год </c:v>
                  </c:pt>
                </c:lvl>
                <c:lvl>
                  <c:pt idx="0">
                    <c:v>10Э</c:v>
                  </c:pt>
                </c:lvl>
                <c:lvl>
                  <c:pt idx="0">
                    <c:v>математика</c:v>
                  </c:pt>
                </c:lvl>
              </c:multiLvlStrCache>
            </c:multiLvlStrRef>
          </c:cat>
          <c:val>
            <c:numRef>
              <c:f>'10Э, 11А класс'!$O$6:$O$8</c:f>
              <c:numCache>
                <c:formatCode>0%</c:formatCode>
                <c:ptCount val="3"/>
                <c:pt idx="0">
                  <c:v>0.63636363636363635</c:v>
                </c:pt>
                <c:pt idx="1">
                  <c:v>0.65217391304347827</c:v>
                </c:pt>
                <c:pt idx="2">
                  <c:v>0.60869565217391308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E60-4235-8005-E6223413BA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6134056"/>
        <c:axId val="386134840"/>
      </c:barChart>
      <c:catAx>
        <c:axId val="3861340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3861348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86134840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3861340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742715251180061"/>
          <c:y val="0.34545447203714919"/>
          <c:w val="0.10563149325930871"/>
          <c:h val="0.2283642237028063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ru-RU" sz="735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000000000001465" r="0.7500000000000146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838467452844319"/>
          <c:y val="7.552881232417788E-2"/>
          <c:w val="0.74437776468591166"/>
          <c:h val="0.6555900909739006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'10Э, 11А класс'!$M$4:$M$5</c:f>
              <c:strCache>
                <c:ptCount val="2"/>
                <c:pt idx="0">
                  <c:v>Усп-ть %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multiLvlStrRef>
              <c:f>'10Э, 11А класс'!$C$9:$E$11</c:f>
              <c:multiLvlStrCache>
                <c:ptCount val="3"/>
                <c:lvl>
                  <c:pt idx="0">
                    <c:v>1 полугодие</c:v>
                  </c:pt>
                  <c:pt idx="1">
                    <c:v>2 полугодие </c:v>
                  </c:pt>
                  <c:pt idx="2">
                    <c:v>Год </c:v>
                  </c:pt>
                </c:lvl>
                <c:lvl>
                  <c:pt idx="0">
                    <c:v>11А</c:v>
                  </c:pt>
                </c:lvl>
                <c:lvl>
                  <c:pt idx="0">
                    <c:v>математика</c:v>
                  </c:pt>
                </c:lvl>
              </c:multiLvlStrCache>
            </c:multiLvlStrRef>
          </c:cat>
          <c:val>
            <c:numRef>
              <c:f>'10Э, 11А класс'!$M$9:$M$11</c:f>
              <c:numCache>
                <c:formatCode>0%</c:formatCode>
                <c:ptCount val="3"/>
                <c:pt idx="0">
                  <c:v>1</c:v>
                </c:pt>
                <c:pt idx="1">
                  <c:v>1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F9-43EE-9AE3-6E4E3A5A03BB}"/>
            </c:ext>
          </c:extLst>
        </c:ser>
        <c:ser>
          <c:idx val="1"/>
          <c:order val="1"/>
          <c:tx>
            <c:strRef>
              <c:f>'10Э, 11А класс'!$N$4:$N$5</c:f>
              <c:strCache>
                <c:ptCount val="2"/>
                <c:pt idx="0">
                  <c:v>СОУ
%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multiLvlStrRef>
              <c:f>'10Э, 11А класс'!$C$9:$E$11</c:f>
              <c:multiLvlStrCache>
                <c:ptCount val="3"/>
                <c:lvl>
                  <c:pt idx="0">
                    <c:v>1 полугодие</c:v>
                  </c:pt>
                  <c:pt idx="1">
                    <c:v>2 полугодие </c:v>
                  </c:pt>
                  <c:pt idx="2">
                    <c:v>Год </c:v>
                  </c:pt>
                </c:lvl>
                <c:lvl>
                  <c:pt idx="0">
                    <c:v>11А</c:v>
                  </c:pt>
                </c:lvl>
                <c:lvl>
                  <c:pt idx="0">
                    <c:v>математика</c:v>
                  </c:pt>
                </c:lvl>
              </c:multiLvlStrCache>
            </c:multiLvlStrRef>
          </c:cat>
          <c:val>
            <c:numRef>
              <c:f>'10Э, 11А класс'!$N$9:$N$11</c:f>
              <c:numCache>
                <c:formatCode>0%</c:formatCode>
                <c:ptCount val="3"/>
                <c:pt idx="0">
                  <c:v>0.56571428571428573</c:v>
                </c:pt>
                <c:pt idx="1">
                  <c:v>0.61714285714285722</c:v>
                </c:pt>
                <c:pt idx="2">
                  <c:v>0.56571428571428573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2F9-43EE-9AE3-6E4E3A5A03BB}"/>
            </c:ext>
          </c:extLst>
        </c:ser>
        <c:ser>
          <c:idx val="2"/>
          <c:order val="2"/>
          <c:tx>
            <c:strRef>
              <c:f>'10Э, 11А класс'!$O$4:$O$5</c:f>
              <c:strCache>
                <c:ptCount val="2"/>
                <c:pt idx="0">
                  <c:v>КЗ
%</c:v>
                </c:pt>
              </c:strCache>
            </c:strRef>
          </c:tx>
          <c:invertIfNegative val="0"/>
          <c:cat>
            <c:multiLvlStrRef>
              <c:f>'10Э, 11А класс'!$C$9:$E$11</c:f>
              <c:multiLvlStrCache>
                <c:ptCount val="3"/>
                <c:lvl>
                  <c:pt idx="0">
                    <c:v>1 полугодие</c:v>
                  </c:pt>
                  <c:pt idx="1">
                    <c:v>2 полугодие </c:v>
                  </c:pt>
                  <c:pt idx="2">
                    <c:v>Год </c:v>
                  </c:pt>
                </c:lvl>
                <c:lvl>
                  <c:pt idx="0">
                    <c:v>11А</c:v>
                  </c:pt>
                </c:lvl>
                <c:lvl>
                  <c:pt idx="0">
                    <c:v>математика</c:v>
                  </c:pt>
                </c:lvl>
              </c:multiLvlStrCache>
            </c:multiLvlStrRef>
          </c:cat>
          <c:val>
            <c:numRef>
              <c:f>'10Э, 11А класс'!$O$9:$O$11</c:f>
              <c:numCache>
                <c:formatCode>0%</c:formatCode>
                <c:ptCount val="3"/>
                <c:pt idx="0">
                  <c:v>0.6428571428571429</c:v>
                </c:pt>
                <c:pt idx="1">
                  <c:v>0.6428571428571429</c:v>
                </c:pt>
                <c:pt idx="2">
                  <c:v>0.6428571428571429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2F9-43EE-9AE3-6E4E3A5A03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6135232"/>
        <c:axId val="386131312"/>
      </c:barChart>
      <c:catAx>
        <c:axId val="386135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3861313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86131312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38613523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834355828220859"/>
          <c:y val="0.34441087613293053"/>
          <c:w val="9.6865472809419331E-2"/>
          <c:h val="0.2277801719797812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ru-RU" sz="735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000000000001465" r="0.7500000000000146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13</xdr:row>
      <xdr:rowOff>171450</xdr:rowOff>
    </xdr:from>
    <xdr:to>
      <xdr:col>8</xdr:col>
      <xdr:colOff>198850</xdr:colOff>
      <xdr:row>33</xdr:row>
      <xdr:rowOff>76200</xdr:rowOff>
    </xdr:to>
    <xdr:graphicFrame macro="">
      <xdr:nvGraphicFramePr>
        <xdr:cNvPr id="2454200" name="Chart 1">
          <a:extLst>
            <a:ext uri="{FF2B5EF4-FFF2-40B4-BE49-F238E27FC236}">
              <a16:creationId xmlns:a16="http://schemas.microsoft.com/office/drawing/2014/main" id="{00000000-0008-0000-0000-0000B87225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457200</xdr:colOff>
      <xdr:row>13</xdr:row>
      <xdr:rowOff>187325</xdr:rowOff>
    </xdr:from>
    <xdr:to>
      <xdr:col>16</xdr:col>
      <xdr:colOff>221075</xdr:colOff>
      <xdr:row>33</xdr:row>
      <xdr:rowOff>101600</xdr:rowOff>
    </xdr:to>
    <xdr:graphicFrame macro="">
      <xdr:nvGraphicFramePr>
        <xdr:cNvPr id="2454201" name="Chart 2">
          <a:extLst>
            <a:ext uri="{FF2B5EF4-FFF2-40B4-BE49-F238E27FC236}">
              <a16:creationId xmlns:a16="http://schemas.microsoft.com/office/drawing/2014/main" id="{00000000-0008-0000-0000-0000B97225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19050</xdr:colOff>
      <xdr:row>2</xdr:row>
      <xdr:rowOff>6349</xdr:rowOff>
    </xdr:from>
    <xdr:to>
      <xdr:col>30</xdr:col>
      <xdr:colOff>409575</xdr:colOff>
      <xdr:row>14</xdr:row>
      <xdr:rowOff>161925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0029825" y="406399"/>
          <a:ext cx="7705725" cy="329882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ct val="150000"/>
            </a:lnSpc>
          </a:pPr>
          <a:r>
            <a:rPr lang="ru-RU" sz="1200" b="1">
              <a:latin typeface="Times New Roman" panose="02020603050405020304" pitchFamily="18" charset="0"/>
              <a:cs typeface="Times New Roman" panose="02020603050405020304" pitchFamily="18" charset="0"/>
            </a:rPr>
            <a:t>Примечание:</a:t>
          </a:r>
          <a:r>
            <a:rPr lang="ru-RU" sz="1200">
              <a:latin typeface="Times New Roman" panose="02020603050405020304" pitchFamily="18" charset="0"/>
              <a:cs typeface="Times New Roman" panose="02020603050405020304" pitchFamily="18" charset="0"/>
            </a:rPr>
            <a:t/>
          </a:r>
          <a:br>
            <a:rPr lang="ru-RU" sz="1200">
              <a:latin typeface="Times New Roman" panose="02020603050405020304" pitchFamily="18" charset="0"/>
              <a:cs typeface="Times New Roman" panose="02020603050405020304" pitchFamily="18" charset="0"/>
            </a:rPr>
          </a:br>
          <a:r>
            <a:rPr lang="ru-RU" sz="1200">
              <a:latin typeface="Times New Roman" panose="02020603050405020304" pitchFamily="18" charset="0"/>
              <a:cs typeface="Times New Roman" panose="02020603050405020304" pitchFamily="18" charset="0"/>
            </a:rPr>
            <a:t>Для расчета показателей используются формулы приведенные ниже:</a:t>
          </a:r>
          <a:br>
            <a:rPr lang="ru-RU" sz="1200">
              <a:latin typeface="Times New Roman" panose="02020603050405020304" pitchFamily="18" charset="0"/>
              <a:cs typeface="Times New Roman" panose="02020603050405020304" pitchFamily="18" charset="0"/>
            </a:rPr>
          </a:br>
          <a:r>
            <a:rPr lang="ru-RU" sz="1200">
              <a:latin typeface="Times New Roman" panose="02020603050405020304" pitchFamily="18" charset="0"/>
              <a:cs typeface="Times New Roman" panose="02020603050405020304" pitchFamily="18" charset="0"/>
            </a:rPr>
            <a:t>% качества знаний = (кол-во "отл." + кол-во "хор.") х 100% / общее кол-во учащихся</a:t>
          </a:r>
          <a:br>
            <a:rPr lang="ru-RU" sz="1200">
              <a:latin typeface="Times New Roman" panose="02020603050405020304" pitchFamily="18" charset="0"/>
              <a:cs typeface="Times New Roman" panose="02020603050405020304" pitchFamily="18" charset="0"/>
            </a:rPr>
          </a:br>
          <a:r>
            <a:rPr lang="ru-RU" sz="1200">
              <a:latin typeface="Times New Roman" panose="02020603050405020304" pitchFamily="18" charset="0"/>
              <a:cs typeface="Times New Roman" panose="02020603050405020304" pitchFamily="18" charset="0"/>
            </a:rPr>
            <a:t>% успеваемости = (кол-во "отл." + кол-во "хор." + кол-во "уд.") </a:t>
          </a:r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x 100% / </a:t>
          </a:r>
          <a:r>
            <a:rPr lang="ru-RU" sz="1200">
              <a:latin typeface="Times New Roman" panose="02020603050405020304" pitchFamily="18" charset="0"/>
              <a:cs typeface="Times New Roman" panose="02020603050405020304" pitchFamily="18" charset="0"/>
            </a:rPr>
            <a:t>общее кол-во учащихся</a:t>
          </a:r>
          <a:br>
            <a:rPr lang="ru-RU" sz="1200">
              <a:latin typeface="Times New Roman" panose="02020603050405020304" pitchFamily="18" charset="0"/>
              <a:cs typeface="Times New Roman" panose="02020603050405020304" pitchFamily="18" charset="0"/>
            </a:rPr>
          </a:br>
          <a:r>
            <a:rPr lang="ru-RU" sz="1200">
              <a:latin typeface="Times New Roman" panose="02020603050405020304" pitchFamily="18" charset="0"/>
              <a:cs typeface="Times New Roman" panose="02020603050405020304" pitchFamily="18" charset="0"/>
            </a:rPr>
            <a:t>Степень обученности учащихся (СОУ):</a:t>
          </a:r>
          <a:br>
            <a:rPr lang="ru-RU" sz="1200">
              <a:latin typeface="Times New Roman" panose="02020603050405020304" pitchFamily="18" charset="0"/>
              <a:cs typeface="Times New Roman" panose="02020603050405020304" pitchFamily="18" charset="0"/>
            </a:rPr>
          </a:br>
          <a:r>
            <a:rPr lang="ru-RU" sz="1200">
              <a:latin typeface="Times New Roman" panose="02020603050405020304" pitchFamily="18" charset="0"/>
              <a:cs typeface="Times New Roman" panose="02020603050405020304" pitchFamily="18" charset="0"/>
            </a:rPr>
            <a:t>СОУ = (кол-во "5"х100 + кол-во "4"х64 + кол-во "3"х36 + кол-во "2"х16 + кол-во "н/а"х7) / общее кол-во учащихся</a:t>
          </a:r>
          <a:br>
            <a:rPr lang="ru-RU" sz="1200">
              <a:latin typeface="Times New Roman" panose="02020603050405020304" pitchFamily="18" charset="0"/>
              <a:cs typeface="Times New Roman" panose="02020603050405020304" pitchFamily="18" charset="0"/>
            </a:rPr>
          </a:br>
          <a:r>
            <a:rPr lang="ru-RU" sz="1200">
              <a:latin typeface="Times New Roman" panose="02020603050405020304" pitchFamily="18" charset="0"/>
              <a:cs typeface="Times New Roman" panose="02020603050405020304" pitchFamily="18" charset="0"/>
            </a:rPr>
            <a:t>Н/А - количество неаттестованных по не уважительной причине, неаттестованные по уважительной причине не должны учитываться при подсчете количества учащихся</a:t>
          </a:r>
        </a:p>
        <a:p>
          <a:pPr algn="ctr">
            <a:lnSpc>
              <a:spcPct val="150000"/>
            </a:lnSpc>
          </a:pPr>
          <a:endParaRPr lang="ru-RU" sz="1200" i="1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50000"/>
            </a:lnSpc>
          </a:pPr>
          <a:r>
            <a:rPr lang="ru-RU" sz="1200" i="1">
              <a:latin typeface="Times New Roman" panose="02020603050405020304" pitchFamily="18" charset="0"/>
              <a:cs typeface="Times New Roman" panose="02020603050405020304" pitchFamily="18" charset="0"/>
            </a:rPr>
            <a:t>Все ячейки</a:t>
          </a:r>
          <a:r>
            <a:rPr lang="ru-RU" sz="1200" i="1" baseline="0">
              <a:latin typeface="Times New Roman" panose="02020603050405020304" pitchFamily="18" charset="0"/>
              <a:cs typeface="Times New Roman" panose="02020603050405020304" pitchFamily="18" charset="0"/>
            </a:rPr>
            <a:t> обязательны к заполнению.</a:t>
          </a:r>
        </a:p>
        <a:p>
          <a:pPr algn="ctr">
            <a:lnSpc>
              <a:spcPct val="150000"/>
            </a:lnSpc>
          </a:pPr>
          <a:endParaRPr lang="ru-RU" sz="1200" i="1" baseline="0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50000"/>
            </a:lnSpc>
          </a:pPr>
          <a:r>
            <a:rPr lang="ru-RU" sz="1200" i="1" baseline="0">
              <a:latin typeface="Times New Roman" panose="02020603050405020304" pitchFamily="18" charset="0"/>
              <a:cs typeface="Times New Roman" panose="02020603050405020304" pitchFamily="18" charset="0"/>
            </a:rPr>
            <a:t>При печати убедитесь, что масштаб установлен 80% от натуральной величины.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11</xdr:row>
      <xdr:rowOff>171450</xdr:rowOff>
    </xdr:from>
    <xdr:to>
      <xdr:col>8</xdr:col>
      <xdr:colOff>198850</xdr:colOff>
      <xdr:row>31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457200</xdr:colOff>
      <xdr:row>11</xdr:row>
      <xdr:rowOff>187325</xdr:rowOff>
    </xdr:from>
    <xdr:to>
      <xdr:col>16</xdr:col>
      <xdr:colOff>221075</xdr:colOff>
      <xdr:row>31</xdr:row>
      <xdr:rowOff>101600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19050</xdr:colOff>
      <xdr:row>2</xdr:row>
      <xdr:rowOff>6349</xdr:rowOff>
    </xdr:from>
    <xdr:to>
      <xdr:col>30</xdr:col>
      <xdr:colOff>409575</xdr:colOff>
      <xdr:row>12</xdr:row>
      <xdr:rowOff>161925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10029825" y="406399"/>
          <a:ext cx="7705725" cy="329882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ct val="150000"/>
            </a:lnSpc>
          </a:pPr>
          <a:r>
            <a:rPr lang="ru-RU" sz="1200" b="1">
              <a:latin typeface="Times New Roman" panose="02020603050405020304" pitchFamily="18" charset="0"/>
              <a:cs typeface="Times New Roman" panose="02020603050405020304" pitchFamily="18" charset="0"/>
            </a:rPr>
            <a:t>Примечание:</a:t>
          </a:r>
          <a:r>
            <a:rPr lang="ru-RU" sz="1200">
              <a:latin typeface="Times New Roman" panose="02020603050405020304" pitchFamily="18" charset="0"/>
              <a:cs typeface="Times New Roman" panose="02020603050405020304" pitchFamily="18" charset="0"/>
            </a:rPr>
            <a:t/>
          </a:r>
          <a:br>
            <a:rPr lang="ru-RU" sz="1200">
              <a:latin typeface="Times New Roman" panose="02020603050405020304" pitchFamily="18" charset="0"/>
              <a:cs typeface="Times New Roman" panose="02020603050405020304" pitchFamily="18" charset="0"/>
            </a:rPr>
          </a:br>
          <a:r>
            <a:rPr lang="ru-RU" sz="1200">
              <a:latin typeface="Times New Roman" panose="02020603050405020304" pitchFamily="18" charset="0"/>
              <a:cs typeface="Times New Roman" panose="02020603050405020304" pitchFamily="18" charset="0"/>
            </a:rPr>
            <a:t>Для расчета показателей используются формулы приведенные ниже:</a:t>
          </a:r>
          <a:br>
            <a:rPr lang="ru-RU" sz="1200">
              <a:latin typeface="Times New Roman" panose="02020603050405020304" pitchFamily="18" charset="0"/>
              <a:cs typeface="Times New Roman" panose="02020603050405020304" pitchFamily="18" charset="0"/>
            </a:rPr>
          </a:br>
          <a:r>
            <a:rPr lang="ru-RU" sz="1200">
              <a:latin typeface="Times New Roman" panose="02020603050405020304" pitchFamily="18" charset="0"/>
              <a:cs typeface="Times New Roman" panose="02020603050405020304" pitchFamily="18" charset="0"/>
            </a:rPr>
            <a:t>% качества знаний = (кол-во "отл." + кол-во "хор.") х 100% / общее кол-во учащихся</a:t>
          </a:r>
          <a:br>
            <a:rPr lang="ru-RU" sz="1200">
              <a:latin typeface="Times New Roman" panose="02020603050405020304" pitchFamily="18" charset="0"/>
              <a:cs typeface="Times New Roman" panose="02020603050405020304" pitchFamily="18" charset="0"/>
            </a:rPr>
          </a:br>
          <a:r>
            <a:rPr lang="ru-RU" sz="1200">
              <a:latin typeface="Times New Roman" panose="02020603050405020304" pitchFamily="18" charset="0"/>
              <a:cs typeface="Times New Roman" panose="02020603050405020304" pitchFamily="18" charset="0"/>
            </a:rPr>
            <a:t>% успеваемости = (кол-во "отл." + кол-во "хор." + кол-во "уд.") </a:t>
          </a:r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x 100% / </a:t>
          </a:r>
          <a:r>
            <a:rPr lang="ru-RU" sz="1200">
              <a:latin typeface="Times New Roman" panose="02020603050405020304" pitchFamily="18" charset="0"/>
              <a:cs typeface="Times New Roman" panose="02020603050405020304" pitchFamily="18" charset="0"/>
            </a:rPr>
            <a:t>общее кол-во учащихся</a:t>
          </a:r>
          <a:br>
            <a:rPr lang="ru-RU" sz="1200">
              <a:latin typeface="Times New Roman" panose="02020603050405020304" pitchFamily="18" charset="0"/>
              <a:cs typeface="Times New Roman" panose="02020603050405020304" pitchFamily="18" charset="0"/>
            </a:rPr>
          </a:br>
          <a:r>
            <a:rPr lang="ru-RU" sz="1200">
              <a:latin typeface="Times New Roman" panose="02020603050405020304" pitchFamily="18" charset="0"/>
              <a:cs typeface="Times New Roman" panose="02020603050405020304" pitchFamily="18" charset="0"/>
            </a:rPr>
            <a:t>Степень обученности учащихся (СОУ):</a:t>
          </a:r>
          <a:br>
            <a:rPr lang="ru-RU" sz="1200">
              <a:latin typeface="Times New Roman" panose="02020603050405020304" pitchFamily="18" charset="0"/>
              <a:cs typeface="Times New Roman" panose="02020603050405020304" pitchFamily="18" charset="0"/>
            </a:rPr>
          </a:br>
          <a:r>
            <a:rPr lang="ru-RU" sz="1200">
              <a:latin typeface="Times New Roman" panose="02020603050405020304" pitchFamily="18" charset="0"/>
              <a:cs typeface="Times New Roman" panose="02020603050405020304" pitchFamily="18" charset="0"/>
            </a:rPr>
            <a:t>СОУ = (кол-во "5"х100 + кол-во "4"х64 + кол-во "3"х36 + кол-во "2"х16 + кол-во "н/а"х7) / общее кол-во учащихся</a:t>
          </a:r>
          <a:br>
            <a:rPr lang="ru-RU" sz="1200">
              <a:latin typeface="Times New Roman" panose="02020603050405020304" pitchFamily="18" charset="0"/>
              <a:cs typeface="Times New Roman" panose="02020603050405020304" pitchFamily="18" charset="0"/>
            </a:rPr>
          </a:br>
          <a:r>
            <a:rPr lang="ru-RU" sz="1200">
              <a:latin typeface="Times New Roman" panose="02020603050405020304" pitchFamily="18" charset="0"/>
              <a:cs typeface="Times New Roman" panose="02020603050405020304" pitchFamily="18" charset="0"/>
            </a:rPr>
            <a:t>Н/А - количество неаттестованных по не уважительной причине, неаттестованные по уважительной причине не должны учитываться при подсчете количества учащихся</a:t>
          </a:r>
        </a:p>
        <a:p>
          <a:pPr algn="ctr">
            <a:lnSpc>
              <a:spcPct val="150000"/>
            </a:lnSpc>
          </a:pPr>
          <a:endParaRPr lang="ru-RU" sz="1200" i="1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50000"/>
            </a:lnSpc>
          </a:pPr>
          <a:r>
            <a:rPr lang="ru-RU" sz="1200" i="1">
              <a:latin typeface="Times New Roman" panose="02020603050405020304" pitchFamily="18" charset="0"/>
              <a:cs typeface="Times New Roman" panose="02020603050405020304" pitchFamily="18" charset="0"/>
            </a:rPr>
            <a:t>Все ячейки</a:t>
          </a:r>
          <a:r>
            <a:rPr lang="ru-RU" sz="1200" i="1" baseline="0">
              <a:latin typeface="Times New Roman" panose="02020603050405020304" pitchFamily="18" charset="0"/>
              <a:cs typeface="Times New Roman" panose="02020603050405020304" pitchFamily="18" charset="0"/>
            </a:rPr>
            <a:t> обязательны к заполнению.</a:t>
          </a:r>
        </a:p>
        <a:p>
          <a:pPr algn="ctr">
            <a:lnSpc>
              <a:spcPct val="150000"/>
            </a:lnSpc>
          </a:pPr>
          <a:endParaRPr lang="ru-RU" sz="1200" i="1" baseline="0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50000"/>
            </a:lnSpc>
          </a:pPr>
          <a:r>
            <a:rPr lang="ru-RU" sz="1200" i="1" baseline="0">
              <a:latin typeface="Times New Roman" panose="02020603050405020304" pitchFamily="18" charset="0"/>
              <a:cs typeface="Times New Roman" panose="02020603050405020304" pitchFamily="18" charset="0"/>
            </a:rPr>
            <a:t>При печати убедитесь, что масштаб установлен 80% от натуральной величины.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O13"/>
  <sheetViews>
    <sheetView zoomScaleNormal="100" workbookViewId="0">
      <selection activeCell="Q26" sqref="Q26"/>
    </sheetView>
  </sheetViews>
  <sheetFormatPr defaultColWidth="9.140625" defaultRowHeight="15" x14ac:dyDescent="0.2"/>
  <cols>
    <col min="1" max="1" width="5.85546875" style="3" customWidth="1"/>
    <col min="2" max="2" width="4.85546875" style="3" customWidth="1"/>
    <col min="3" max="3" width="10.140625" style="3" customWidth="1"/>
    <col min="4" max="4" width="9.140625" style="3"/>
    <col min="5" max="5" width="15.85546875" style="3" customWidth="1"/>
    <col min="6" max="6" width="8.28515625" style="3" bestFit="1" customWidth="1"/>
    <col min="7" max="7" width="6.85546875" style="3" customWidth="1"/>
    <col min="8" max="8" width="7.28515625" style="3" customWidth="1"/>
    <col min="9" max="9" width="7" style="3" customWidth="1"/>
    <col min="10" max="11" width="6.42578125" style="3" customWidth="1"/>
    <col min="12" max="12" width="12.28515625" style="3" customWidth="1"/>
    <col min="13" max="15" width="9" style="3" bestFit="1" customWidth="1"/>
    <col min="16" max="16384" width="9.140625" style="3"/>
  </cols>
  <sheetData>
    <row r="1" spans="3:15" ht="15.75" x14ac:dyDescent="0.25">
      <c r="C1" s="1" t="s">
        <v>15</v>
      </c>
    </row>
    <row r="2" spans="3:15" ht="15.75" x14ac:dyDescent="0.2">
      <c r="C2" s="11" t="s">
        <v>22</v>
      </c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</row>
    <row r="3" spans="3:15" ht="15.75" thickBot="1" x14ac:dyDescent="0.25"/>
    <row r="4" spans="3:15" ht="16.5" thickBot="1" x14ac:dyDescent="0.25">
      <c r="C4" s="9" t="s">
        <v>3</v>
      </c>
      <c r="D4" s="9" t="s">
        <v>0</v>
      </c>
      <c r="E4" s="9" t="s">
        <v>1</v>
      </c>
      <c r="F4" s="9" t="s">
        <v>9</v>
      </c>
      <c r="G4" s="16" t="s">
        <v>14</v>
      </c>
      <c r="H4" s="17"/>
      <c r="I4" s="17"/>
      <c r="J4" s="17"/>
      <c r="K4" s="17"/>
      <c r="L4" s="18"/>
      <c r="M4" s="9" t="s">
        <v>11</v>
      </c>
      <c r="N4" s="9" t="s">
        <v>12</v>
      </c>
      <c r="O4" s="9" t="s">
        <v>13</v>
      </c>
    </row>
    <row r="5" spans="3:15" ht="32.25" thickBot="1" x14ac:dyDescent="0.25">
      <c r="C5" s="10"/>
      <c r="D5" s="10"/>
      <c r="E5" s="10"/>
      <c r="F5" s="10"/>
      <c r="G5" s="5" t="s">
        <v>4</v>
      </c>
      <c r="H5" s="5" t="s">
        <v>5</v>
      </c>
      <c r="I5" s="5" t="s">
        <v>6</v>
      </c>
      <c r="J5" s="5" t="s">
        <v>7</v>
      </c>
      <c r="K5" s="5" t="s">
        <v>2</v>
      </c>
      <c r="L5" s="5" t="s">
        <v>10</v>
      </c>
      <c r="M5" s="10"/>
      <c r="N5" s="10"/>
      <c r="O5" s="10"/>
    </row>
    <row r="6" spans="3:15" ht="19.149999999999999" customHeight="1" thickBot="1" x14ac:dyDescent="0.25">
      <c r="C6" s="12" t="s">
        <v>19</v>
      </c>
      <c r="D6" s="9" t="s">
        <v>20</v>
      </c>
      <c r="E6" s="4" t="s">
        <v>16</v>
      </c>
      <c r="F6" s="6">
        <v>27</v>
      </c>
      <c r="G6" s="7">
        <v>4</v>
      </c>
      <c r="H6" s="7">
        <v>12</v>
      </c>
      <c r="I6" s="7">
        <v>11</v>
      </c>
      <c r="J6" s="7">
        <v>0</v>
      </c>
      <c r="K6" s="7">
        <v>0</v>
      </c>
      <c r="L6" s="7">
        <v>0</v>
      </c>
      <c r="M6" s="2">
        <f>(G6+H6+I6)/(F6-L6)</f>
        <v>1</v>
      </c>
      <c r="N6" s="2">
        <f>(G6+H6*0.64+I6*0.36+J6*0.16+K6*0.07)/(F6-L6)</f>
        <v>0.57925925925925925</v>
      </c>
      <c r="O6" s="2">
        <f>(G6+H6)/(F6-L6)</f>
        <v>0.59259259259259256</v>
      </c>
    </row>
    <row r="7" spans="3:15" ht="17.45" customHeight="1" thickBot="1" x14ac:dyDescent="0.25">
      <c r="C7" s="13"/>
      <c r="D7" s="15"/>
      <c r="E7" s="4" t="s">
        <v>17</v>
      </c>
      <c r="F7" s="6">
        <v>29</v>
      </c>
      <c r="G7" s="8">
        <v>7</v>
      </c>
      <c r="H7" s="8">
        <v>13</v>
      </c>
      <c r="I7" s="8">
        <v>9</v>
      </c>
      <c r="J7" s="8">
        <v>0</v>
      </c>
      <c r="K7" s="8">
        <v>0</v>
      </c>
      <c r="L7" s="8">
        <v>0</v>
      </c>
      <c r="M7" s="2">
        <f t="shared" ref="M7:M13" si="0">(G7+H7+I7)/(F7-L7)</f>
        <v>1</v>
      </c>
      <c r="N7" s="2">
        <f t="shared" ref="N7:N13" si="1">(G7+H7*0.64+I7*0.36+J7*0.16+K7*0.07)/(F7-L7)</f>
        <v>0.6399999999999999</v>
      </c>
      <c r="O7" s="2">
        <f t="shared" ref="O7:O13" si="2">(G7+H7)/(F7-L7)</f>
        <v>0.68965517241379315</v>
      </c>
    </row>
    <row r="8" spans="3:15" ht="16.5" thickBot="1" x14ac:dyDescent="0.25">
      <c r="C8" s="13"/>
      <c r="D8" s="15"/>
      <c r="E8" s="4" t="s">
        <v>18</v>
      </c>
      <c r="F8" s="6">
        <v>28</v>
      </c>
      <c r="G8" s="8">
        <v>7</v>
      </c>
      <c r="H8" s="8">
        <v>8</v>
      </c>
      <c r="I8" s="8">
        <v>13</v>
      </c>
      <c r="J8" s="8">
        <v>0</v>
      </c>
      <c r="K8" s="8">
        <v>0</v>
      </c>
      <c r="L8" s="8">
        <v>0</v>
      </c>
      <c r="M8" s="2">
        <f t="shared" si="0"/>
        <v>1</v>
      </c>
      <c r="N8" s="2">
        <f t="shared" si="1"/>
        <v>0.6</v>
      </c>
      <c r="O8" s="2">
        <f t="shared" si="2"/>
        <v>0.5357142857142857</v>
      </c>
    </row>
    <row r="9" spans="3:15" ht="16.5" thickBot="1" x14ac:dyDescent="0.25">
      <c r="C9" s="14"/>
      <c r="D9" s="10"/>
      <c r="E9" s="4" t="s">
        <v>8</v>
      </c>
      <c r="F9" s="6">
        <v>28</v>
      </c>
      <c r="G9" s="8">
        <v>7</v>
      </c>
      <c r="H9" s="8">
        <v>12</v>
      </c>
      <c r="I9" s="8">
        <v>9</v>
      </c>
      <c r="J9" s="8">
        <v>0</v>
      </c>
      <c r="K9" s="8">
        <v>0</v>
      </c>
      <c r="L9" s="8">
        <v>0</v>
      </c>
      <c r="M9" s="2">
        <f t="shared" si="0"/>
        <v>1</v>
      </c>
      <c r="N9" s="2">
        <f t="shared" si="1"/>
        <v>0.6399999999999999</v>
      </c>
      <c r="O9" s="2">
        <f t="shared" si="2"/>
        <v>0.6785714285714286</v>
      </c>
    </row>
    <row r="10" spans="3:15" ht="16.5" customHeight="1" thickBot="1" x14ac:dyDescent="0.25">
      <c r="C10" s="12" t="s">
        <v>19</v>
      </c>
      <c r="D10" s="9" t="s">
        <v>21</v>
      </c>
      <c r="E10" s="4" t="s">
        <v>16</v>
      </c>
      <c r="F10" s="6">
        <v>27</v>
      </c>
      <c r="G10" s="8">
        <v>3</v>
      </c>
      <c r="H10" s="8">
        <v>13</v>
      </c>
      <c r="I10" s="8">
        <v>11</v>
      </c>
      <c r="J10" s="8">
        <v>0</v>
      </c>
      <c r="K10" s="8">
        <v>0</v>
      </c>
      <c r="L10" s="8">
        <v>0</v>
      </c>
      <c r="M10" s="2">
        <f t="shared" si="0"/>
        <v>1</v>
      </c>
      <c r="N10" s="2">
        <f t="shared" si="1"/>
        <v>0.56592592592592594</v>
      </c>
      <c r="O10" s="2">
        <f t="shared" si="2"/>
        <v>0.59259259259259256</v>
      </c>
    </row>
    <row r="11" spans="3:15" ht="16.5" thickBot="1" x14ac:dyDescent="0.25">
      <c r="C11" s="13"/>
      <c r="D11" s="15"/>
      <c r="E11" s="4" t="s">
        <v>17</v>
      </c>
      <c r="F11" s="6">
        <v>27</v>
      </c>
      <c r="G11" s="8">
        <v>6</v>
      </c>
      <c r="H11" s="8">
        <v>12</v>
      </c>
      <c r="I11" s="8">
        <v>8</v>
      </c>
      <c r="J11" s="8">
        <v>0</v>
      </c>
      <c r="K11" s="8">
        <v>0</v>
      </c>
      <c r="L11" s="8">
        <v>1</v>
      </c>
      <c r="M11" s="2">
        <f t="shared" si="0"/>
        <v>1</v>
      </c>
      <c r="N11" s="2">
        <f t="shared" si="1"/>
        <v>0.63692307692307693</v>
      </c>
      <c r="O11" s="2">
        <f t="shared" si="2"/>
        <v>0.69230769230769229</v>
      </c>
    </row>
    <row r="12" spans="3:15" ht="16.5" thickBot="1" x14ac:dyDescent="0.25">
      <c r="C12" s="13"/>
      <c r="D12" s="15"/>
      <c r="E12" s="4" t="s">
        <v>18</v>
      </c>
      <c r="F12" s="6">
        <v>27</v>
      </c>
      <c r="G12" s="8">
        <v>3</v>
      </c>
      <c r="H12" s="8">
        <v>10</v>
      </c>
      <c r="I12" s="8">
        <v>14</v>
      </c>
      <c r="J12" s="8">
        <v>0</v>
      </c>
      <c r="K12" s="8">
        <v>0</v>
      </c>
      <c r="L12" s="8">
        <v>0</v>
      </c>
      <c r="M12" s="2">
        <f t="shared" si="0"/>
        <v>1</v>
      </c>
      <c r="N12" s="2">
        <f t="shared" si="1"/>
        <v>0.53481481481481485</v>
      </c>
      <c r="O12" s="2">
        <f t="shared" si="2"/>
        <v>0.48148148148148145</v>
      </c>
    </row>
    <row r="13" spans="3:15" ht="19.5" customHeight="1" thickBot="1" x14ac:dyDescent="0.25">
      <c r="C13" s="14"/>
      <c r="D13" s="10"/>
      <c r="E13" s="4" t="s">
        <v>8</v>
      </c>
      <c r="F13" s="6">
        <v>27</v>
      </c>
      <c r="G13" s="8">
        <v>4</v>
      </c>
      <c r="H13" s="8">
        <v>12</v>
      </c>
      <c r="I13" s="8">
        <v>11</v>
      </c>
      <c r="J13" s="8">
        <v>0</v>
      </c>
      <c r="K13" s="8">
        <v>0</v>
      </c>
      <c r="L13" s="8">
        <v>0</v>
      </c>
      <c r="M13" s="2">
        <f t="shared" si="0"/>
        <v>1</v>
      </c>
      <c r="N13" s="2">
        <f t="shared" si="1"/>
        <v>0.57925925925925925</v>
      </c>
      <c r="O13" s="2">
        <f t="shared" si="2"/>
        <v>0.59259259259259256</v>
      </c>
    </row>
  </sheetData>
  <mergeCells count="13">
    <mergeCell ref="O4:O5"/>
    <mergeCell ref="C2:O2"/>
    <mergeCell ref="C6:C9"/>
    <mergeCell ref="D6:D9"/>
    <mergeCell ref="C10:C13"/>
    <mergeCell ref="D10:D13"/>
    <mergeCell ref="M4:M5"/>
    <mergeCell ref="N4:N5"/>
    <mergeCell ref="C4:C5"/>
    <mergeCell ref="D4:D5"/>
    <mergeCell ref="E4:E5"/>
    <mergeCell ref="F4:F5"/>
    <mergeCell ref="G4:L4"/>
  </mergeCells>
  <phoneticPr fontId="1" type="noConversion"/>
  <pageMargins left="0.74803149606299213" right="0.74803149606299213" top="0.98425196850393704" bottom="0.98425196850393704" header="0.51181102362204722" footer="0.51181102362204722"/>
  <pageSetup paperSize="9" scale="8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C1:O11"/>
  <sheetViews>
    <sheetView tabSelected="1" zoomScaleNormal="100" workbookViewId="0">
      <selection activeCell="C9" sqref="C9:C11"/>
    </sheetView>
  </sheetViews>
  <sheetFormatPr defaultColWidth="9.140625" defaultRowHeight="15" x14ac:dyDescent="0.2"/>
  <cols>
    <col min="1" max="1" width="5.85546875" style="3" customWidth="1"/>
    <col min="2" max="2" width="4.85546875" style="3" customWidth="1"/>
    <col min="3" max="3" width="10.140625" style="3" customWidth="1"/>
    <col min="4" max="4" width="9.140625" style="3"/>
    <col min="5" max="5" width="13.42578125" style="3" customWidth="1"/>
    <col min="6" max="6" width="8.28515625" style="3" bestFit="1" customWidth="1"/>
    <col min="7" max="7" width="6.85546875" style="3" customWidth="1"/>
    <col min="8" max="8" width="7.28515625" style="3" customWidth="1"/>
    <col min="9" max="9" width="7" style="3" customWidth="1"/>
    <col min="10" max="11" width="6.42578125" style="3" customWidth="1"/>
    <col min="12" max="12" width="12.28515625" style="3" customWidth="1"/>
    <col min="13" max="15" width="9" style="3" bestFit="1" customWidth="1"/>
    <col min="16" max="16384" width="9.140625" style="3"/>
  </cols>
  <sheetData>
    <row r="1" spans="3:15" ht="15.75" x14ac:dyDescent="0.25">
      <c r="C1" s="1" t="s">
        <v>15</v>
      </c>
    </row>
    <row r="2" spans="3:15" ht="15.75" x14ac:dyDescent="0.2">
      <c r="C2" s="11" t="s">
        <v>22</v>
      </c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</row>
    <row r="3" spans="3:15" ht="15.75" thickBot="1" x14ac:dyDescent="0.25"/>
    <row r="4" spans="3:15" ht="16.5" thickBot="1" x14ac:dyDescent="0.25">
      <c r="C4" s="9" t="s">
        <v>3</v>
      </c>
      <c r="D4" s="9" t="s">
        <v>0</v>
      </c>
      <c r="E4" s="9" t="s">
        <v>1</v>
      </c>
      <c r="F4" s="9" t="s">
        <v>9</v>
      </c>
      <c r="G4" s="16" t="s">
        <v>14</v>
      </c>
      <c r="H4" s="17"/>
      <c r="I4" s="17"/>
      <c r="J4" s="17"/>
      <c r="K4" s="17"/>
      <c r="L4" s="18"/>
      <c r="M4" s="9" t="s">
        <v>11</v>
      </c>
      <c r="N4" s="9" t="s">
        <v>12</v>
      </c>
      <c r="O4" s="9" t="s">
        <v>13</v>
      </c>
    </row>
    <row r="5" spans="3:15" ht="32.25" thickBot="1" x14ac:dyDescent="0.25">
      <c r="C5" s="10"/>
      <c r="D5" s="10"/>
      <c r="E5" s="10"/>
      <c r="F5" s="10"/>
      <c r="G5" s="5" t="s">
        <v>4</v>
      </c>
      <c r="H5" s="5" t="s">
        <v>5</v>
      </c>
      <c r="I5" s="5" t="s">
        <v>6</v>
      </c>
      <c r="J5" s="5" t="s">
        <v>7</v>
      </c>
      <c r="K5" s="5" t="s">
        <v>2</v>
      </c>
      <c r="L5" s="5" t="s">
        <v>10</v>
      </c>
      <c r="M5" s="10"/>
      <c r="N5" s="10"/>
      <c r="O5" s="10"/>
    </row>
    <row r="6" spans="3:15" ht="21" customHeight="1" thickBot="1" x14ac:dyDescent="0.25">
      <c r="C6" s="19" t="s">
        <v>19</v>
      </c>
      <c r="D6" s="9" t="s">
        <v>23</v>
      </c>
      <c r="E6" s="8" t="s">
        <v>25</v>
      </c>
      <c r="F6" s="6">
        <v>22</v>
      </c>
      <c r="G6" s="7">
        <v>3</v>
      </c>
      <c r="H6" s="7">
        <v>11</v>
      </c>
      <c r="I6" s="7">
        <v>8</v>
      </c>
      <c r="J6" s="7">
        <v>0</v>
      </c>
      <c r="K6" s="7">
        <v>0</v>
      </c>
      <c r="L6" s="7">
        <v>0</v>
      </c>
      <c r="M6" s="2">
        <f>(G6+H6+I6)/(F6-L6)</f>
        <v>1</v>
      </c>
      <c r="N6" s="2">
        <f>(G6+H6*0.64+I6*0.36+J6*0.16+K6*0.07)/(F6-L6)</f>
        <v>0.58727272727272717</v>
      </c>
      <c r="O6" s="2">
        <f>(G6+H6)/(F6-L6)</f>
        <v>0.63636363636363635</v>
      </c>
    </row>
    <row r="7" spans="3:15" ht="18" customHeight="1" thickBot="1" x14ac:dyDescent="0.25">
      <c r="C7" s="20"/>
      <c r="D7" s="15"/>
      <c r="E7" s="8" t="s">
        <v>26</v>
      </c>
      <c r="F7" s="6">
        <v>23</v>
      </c>
      <c r="G7" s="8">
        <v>4</v>
      </c>
      <c r="H7" s="8">
        <v>11</v>
      </c>
      <c r="I7" s="8">
        <v>8</v>
      </c>
      <c r="J7" s="8">
        <v>0</v>
      </c>
      <c r="K7" s="8">
        <v>0</v>
      </c>
      <c r="L7" s="8">
        <v>0</v>
      </c>
      <c r="M7" s="2">
        <f t="shared" ref="M7:M11" si="0">(G7+H7+I7)/(F7-L7)</f>
        <v>1</v>
      </c>
      <c r="N7" s="2">
        <f t="shared" ref="N7:N11" si="1">(G7+H7*0.64+I7*0.36+J7*0.16+K7*0.07)/(F7-L7)</f>
        <v>0.60521739130434771</v>
      </c>
      <c r="O7" s="2">
        <f t="shared" ref="O7:O11" si="2">(G7+H7)/(F7-L7)</f>
        <v>0.65217391304347827</v>
      </c>
    </row>
    <row r="8" spans="3:15" ht="16.5" thickBot="1" x14ac:dyDescent="0.25">
      <c r="C8" s="21"/>
      <c r="D8" s="10"/>
      <c r="E8" s="8" t="s">
        <v>8</v>
      </c>
      <c r="F8" s="6">
        <v>23</v>
      </c>
      <c r="G8" s="8">
        <v>4</v>
      </c>
      <c r="H8" s="8">
        <v>10</v>
      </c>
      <c r="I8" s="8">
        <v>9</v>
      </c>
      <c r="J8" s="8">
        <v>0</v>
      </c>
      <c r="K8" s="8">
        <v>0</v>
      </c>
      <c r="L8" s="8">
        <v>0</v>
      </c>
      <c r="M8" s="2">
        <f t="shared" si="0"/>
        <v>1</v>
      </c>
      <c r="N8" s="2">
        <f t="shared" si="1"/>
        <v>0.59304347826086956</v>
      </c>
      <c r="O8" s="2">
        <f t="shared" si="2"/>
        <v>0.60869565217391308</v>
      </c>
    </row>
    <row r="9" spans="3:15" ht="16.5" customHeight="1" thickBot="1" x14ac:dyDescent="0.25">
      <c r="C9" s="19" t="s">
        <v>19</v>
      </c>
      <c r="D9" s="9" t="s">
        <v>24</v>
      </c>
      <c r="E9" s="8" t="s">
        <v>25</v>
      </c>
      <c r="F9" s="6">
        <v>14</v>
      </c>
      <c r="G9" s="8">
        <v>1</v>
      </c>
      <c r="H9" s="8">
        <v>8</v>
      </c>
      <c r="I9" s="8">
        <v>5</v>
      </c>
      <c r="J9" s="8">
        <v>0</v>
      </c>
      <c r="K9" s="8">
        <v>0</v>
      </c>
      <c r="L9" s="8">
        <v>0</v>
      </c>
      <c r="M9" s="2">
        <f t="shared" si="0"/>
        <v>1</v>
      </c>
      <c r="N9" s="2">
        <f t="shared" si="1"/>
        <v>0.56571428571428573</v>
      </c>
      <c r="O9" s="2">
        <f t="shared" si="2"/>
        <v>0.6428571428571429</v>
      </c>
    </row>
    <row r="10" spans="3:15" ht="16.149999999999999" customHeight="1" thickBot="1" x14ac:dyDescent="0.25">
      <c r="C10" s="20"/>
      <c r="D10" s="15"/>
      <c r="E10" s="8" t="s">
        <v>27</v>
      </c>
      <c r="F10" s="6">
        <v>14</v>
      </c>
      <c r="G10" s="8">
        <v>3</v>
      </c>
      <c r="H10" s="8">
        <v>6</v>
      </c>
      <c r="I10" s="8">
        <v>5</v>
      </c>
      <c r="J10" s="8">
        <v>0</v>
      </c>
      <c r="K10" s="8">
        <v>0</v>
      </c>
      <c r="L10" s="8">
        <v>0</v>
      </c>
      <c r="M10" s="2">
        <f t="shared" si="0"/>
        <v>1</v>
      </c>
      <c r="N10" s="2">
        <f t="shared" si="1"/>
        <v>0.61714285714285722</v>
      </c>
      <c r="O10" s="2">
        <f t="shared" si="2"/>
        <v>0.6428571428571429</v>
      </c>
    </row>
    <row r="11" spans="3:15" ht="24" customHeight="1" thickBot="1" x14ac:dyDescent="0.25">
      <c r="C11" s="21"/>
      <c r="D11" s="10"/>
      <c r="E11" s="8" t="s">
        <v>8</v>
      </c>
      <c r="F11" s="6">
        <v>14</v>
      </c>
      <c r="G11" s="8">
        <v>1</v>
      </c>
      <c r="H11" s="8">
        <v>8</v>
      </c>
      <c r="I11" s="8">
        <v>5</v>
      </c>
      <c r="J11" s="8">
        <v>0</v>
      </c>
      <c r="K11" s="8">
        <v>0</v>
      </c>
      <c r="L11" s="8">
        <v>0</v>
      </c>
      <c r="M11" s="2">
        <f t="shared" si="0"/>
        <v>1</v>
      </c>
      <c r="N11" s="2">
        <f t="shared" si="1"/>
        <v>0.56571428571428573</v>
      </c>
      <c r="O11" s="2">
        <f t="shared" si="2"/>
        <v>0.6428571428571429</v>
      </c>
    </row>
  </sheetData>
  <mergeCells count="13">
    <mergeCell ref="C6:C8"/>
    <mergeCell ref="D6:D8"/>
    <mergeCell ref="C9:C11"/>
    <mergeCell ref="D9:D11"/>
    <mergeCell ref="C2:O2"/>
    <mergeCell ref="C4:C5"/>
    <mergeCell ref="D4:D5"/>
    <mergeCell ref="E4:E5"/>
    <mergeCell ref="F4:F5"/>
    <mergeCell ref="G4:L4"/>
    <mergeCell ref="M4:M5"/>
    <mergeCell ref="N4:N5"/>
    <mergeCell ref="O4:O5"/>
  </mergeCells>
  <pageMargins left="0.74803149606299213" right="0.74803149606299213" top="0.98425196850393704" bottom="0.98425196850393704" header="0.51181102362204722" footer="0.51181102362204722"/>
  <pageSetup paperSize="9" scale="8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6а, 6б класс</vt:lpstr>
      <vt:lpstr>10Э, 11А класс</vt:lpstr>
      <vt:lpstr>'10Э, 11А класс'!Область_печати</vt:lpstr>
      <vt:lpstr>'6а, 6б класс'!Область_печати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Училка</dc:creator>
  <cp:lastModifiedBy>Учитель</cp:lastModifiedBy>
  <cp:lastPrinted>2021-03-27T08:09:08Z</cp:lastPrinted>
  <dcterms:created xsi:type="dcterms:W3CDTF">2011-10-18T07:16:53Z</dcterms:created>
  <dcterms:modified xsi:type="dcterms:W3CDTF">2023-06-07T06:40:09Z</dcterms:modified>
</cp:coreProperties>
</file>